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<sst xmlns="http://schemas.openxmlformats.org/spreadsheetml/2006/main" count="53" uniqueCount="51">
  <si>
    <t>ДОКУМЕНТАЛНИ  ФИЛМИ</t>
  </si>
  <si>
    <t>Севда</t>
  </si>
  <si>
    <t>Боряна</t>
  </si>
  <si>
    <t>Дамян</t>
  </si>
  <si>
    <t>Янко</t>
  </si>
  <si>
    <t>Юри</t>
  </si>
  <si>
    <t>Валя</t>
  </si>
  <si>
    <t xml:space="preserve">Ана </t>
  </si>
  <si>
    <t xml:space="preserve">Илия </t>
  </si>
  <si>
    <t xml:space="preserve">Дима </t>
  </si>
  <si>
    <t>Тонислав</t>
  </si>
  <si>
    <t>Николай</t>
  </si>
  <si>
    <t>Светослав</t>
  </si>
  <si>
    <t>среден</t>
  </si>
  <si>
    <t>КОПРОДУКЦИИ</t>
  </si>
  <si>
    <t>Шишма-</t>
  </si>
  <si>
    <t>Пунчева</t>
  </si>
  <si>
    <t>Петров</t>
  </si>
  <si>
    <t>Терзиев</t>
  </si>
  <si>
    <t>Фидановяа</t>
  </si>
  <si>
    <t>Петкова</t>
  </si>
  <si>
    <t>Костов</t>
  </si>
  <si>
    <t>Димова</t>
  </si>
  <si>
    <t>Христов</t>
  </si>
  <si>
    <t>Акимов</t>
  </si>
  <si>
    <t>Драганов</t>
  </si>
  <si>
    <t>сбор</t>
  </si>
  <si>
    <t>нова</t>
  </si>
  <si>
    <t>точки</t>
  </si>
  <si>
    <t>3."Еверест в техните очи"</t>
  </si>
  <si>
    <t>7."Студената  война"</t>
  </si>
  <si>
    <t>13."Житие грешного Ивана"</t>
  </si>
  <si>
    <t>16."С глава в стената"</t>
  </si>
  <si>
    <t>Най-голям брой точки</t>
  </si>
  <si>
    <t>Най-малък брой точки</t>
  </si>
  <si>
    <t>общ</t>
  </si>
  <si>
    <t xml:space="preserve">сбор </t>
  </si>
  <si>
    <t>min</t>
  </si>
  <si>
    <t>max</t>
  </si>
  <si>
    <t>10."Ботев-в сянката на  паметника "</t>
  </si>
  <si>
    <t>9. "Да живее България"</t>
  </si>
  <si>
    <t>Секулов</t>
  </si>
  <si>
    <t>1."Една българка в Европа"</t>
  </si>
  <si>
    <t>31. "Дворците на народа"</t>
  </si>
  <si>
    <t>Приложение № 8</t>
  </si>
  <si>
    <t>15. "Хляб и зрелища"</t>
  </si>
  <si>
    <t>Кла-</t>
  </si>
  <si>
    <t>сира-</t>
  </si>
  <si>
    <t>не</t>
  </si>
  <si>
    <t>4."Осиновете ме, bitte"</t>
  </si>
  <si>
    <t>22."Юлия и нейните биячи, цензури, клоуни и деца"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</si>
</sst>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0"/>
  </numFmts>
  <fonts count="43">
    <font>
      <sz val="10"/>
      <name val="Arial"/>
      <family val="2"/>
    </font>
    <font>
      <u val="single"/>
      <sz val="10"/>
      <name val="Mang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46" applyFont="1" applyBorder="1" applyAlignment="1" applyProtection="1">
      <alignment horizontal="center"/>
      <protection locked="0"/>
    </xf>
    <xf numFmtId="0" fontId="5" fillId="0" borderId="11" xfId="46" applyFont="1" applyBorder="1" applyAlignment="1" applyProtection="1">
      <alignment horizontal="center"/>
      <protection locked="0"/>
    </xf>
    <xf numFmtId="0" fontId="5" fillId="0" borderId="10" xfId="46" applyFont="1" applyBorder="1" applyAlignment="1" applyProtection="1">
      <alignment horizontal="center"/>
      <protection locked="0"/>
    </xf>
    <xf numFmtId="0" fontId="6" fillId="0" borderId="10" xfId="46" applyFont="1" applyBorder="1" applyAlignment="1" applyProtection="1">
      <alignment horizontal="center"/>
      <protection locked="0"/>
    </xf>
    <xf numFmtId="0" fontId="4" fillId="0" borderId="12" xfId="46" applyFont="1" applyBorder="1" applyAlignment="1" applyProtection="1">
      <alignment horizontal="center"/>
      <protection locked="0"/>
    </xf>
    <xf numFmtId="0" fontId="5" fillId="0" borderId="13" xfId="46" applyFont="1" applyBorder="1" applyAlignment="1" applyProtection="1">
      <alignment horizontal="center"/>
      <protection locked="0"/>
    </xf>
    <xf numFmtId="0" fontId="5" fillId="0" borderId="12" xfId="46" applyFont="1" applyBorder="1" applyAlignment="1" applyProtection="1">
      <alignment horizontal="center"/>
      <protection locked="0"/>
    </xf>
    <xf numFmtId="0" fontId="8" fillId="0" borderId="12" xfId="46" applyFont="1" applyBorder="1" applyAlignment="1" applyProtection="1">
      <alignment horizontal="center"/>
      <protection locked="0"/>
    </xf>
    <xf numFmtId="0" fontId="4" fillId="0" borderId="14" xfId="46" applyFont="1" applyBorder="1" applyAlignment="1" applyProtection="1">
      <alignment horizontal="center"/>
      <protection locked="0"/>
    </xf>
    <xf numFmtId="0" fontId="5" fillId="0" borderId="15" xfId="46" applyFont="1" applyBorder="1" applyAlignment="1" applyProtection="1">
      <alignment horizontal="center"/>
      <protection locked="0"/>
    </xf>
    <xf numFmtId="0" fontId="5" fillId="0" borderId="14" xfId="46" applyFont="1" applyBorder="1" applyAlignment="1" applyProtection="1">
      <alignment horizontal="center"/>
      <protection locked="0"/>
    </xf>
    <xf numFmtId="0" fontId="2" fillId="0" borderId="0" xfId="46" applyProtection="1">
      <alignment/>
      <protection locked="0"/>
    </xf>
    <xf numFmtId="1" fontId="2" fillId="0" borderId="0" xfId="46" applyNumberFormat="1" applyProtection="1">
      <alignment/>
      <protection locked="0"/>
    </xf>
    <xf numFmtId="2" fontId="2" fillId="0" borderId="16" xfId="46" applyNumberFormat="1" applyBorder="1" applyProtection="1">
      <alignment/>
      <protection/>
    </xf>
    <xf numFmtId="2" fontId="2" fillId="0" borderId="17" xfId="46" applyNumberFormat="1" applyBorder="1" applyProtection="1">
      <alignment/>
      <protection/>
    </xf>
    <xf numFmtId="2" fontId="2" fillId="0" borderId="18" xfId="46" applyNumberFormat="1" applyBorder="1" applyProtection="1">
      <alignment/>
      <protection/>
    </xf>
    <xf numFmtId="0" fontId="3" fillId="0" borderId="19" xfId="46" applyFont="1" applyBorder="1" applyAlignment="1" applyProtection="1">
      <alignment horizontal="left" vertical="top" wrapText="1"/>
      <protection locked="0"/>
    </xf>
    <xf numFmtId="0" fontId="3" fillId="0" borderId="10" xfId="46" applyFont="1" applyBorder="1" applyAlignment="1" applyProtection="1">
      <alignment horizontal="left" vertical="top" wrapText="1"/>
      <protection locked="0"/>
    </xf>
    <xf numFmtId="1" fontId="7" fillId="0" borderId="19" xfId="46" applyNumberFormat="1" applyFont="1" applyBorder="1" applyAlignment="1" applyProtection="1">
      <alignment horizontal="left" vertical="top" wrapText="1"/>
      <protection locked="0"/>
    </xf>
    <xf numFmtId="1" fontId="7" fillId="0" borderId="10" xfId="46" applyNumberFormat="1" applyFont="1" applyBorder="1" applyAlignment="1" applyProtection="1">
      <alignment horizontal="left" vertical="top" wrapText="1"/>
      <protection locked="0"/>
    </xf>
    <xf numFmtId="1" fontId="7" fillId="0" borderId="12" xfId="46" applyNumberFormat="1" applyFont="1" applyBorder="1" applyAlignment="1" applyProtection="1">
      <alignment horizontal="left" vertical="top" wrapText="1"/>
      <protection locked="0"/>
    </xf>
    <xf numFmtId="2" fontId="9" fillId="0" borderId="20" xfId="46" applyNumberFormat="1" applyFont="1" applyBorder="1" applyProtection="1">
      <alignment/>
      <protection locked="0"/>
    </xf>
    <xf numFmtId="2" fontId="9" fillId="0" borderId="21" xfId="46" applyNumberFormat="1" applyFont="1" applyBorder="1" applyProtection="1">
      <alignment/>
      <protection locked="0"/>
    </xf>
    <xf numFmtId="2" fontId="9" fillId="0" borderId="22" xfId="46" applyNumberFormat="1" applyFont="1" applyBorder="1" applyProtection="1">
      <alignment/>
      <protection locked="0"/>
    </xf>
    <xf numFmtId="2" fontId="9" fillId="0" borderId="23" xfId="46" applyNumberFormat="1" applyFont="1" applyBorder="1" applyProtection="1">
      <alignment/>
      <protection locked="0"/>
    </xf>
    <xf numFmtId="2" fontId="9" fillId="0" borderId="24" xfId="46" applyNumberFormat="1" applyFont="1" applyBorder="1" applyProtection="1">
      <alignment/>
      <protection locked="0"/>
    </xf>
    <xf numFmtId="0" fontId="2" fillId="0" borderId="12" xfId="46" applyFont="1" applyBorder="1" applyAlignment="1" applyProtection="1">
      <alignment horizontal="left" vertical="top" wrapText="1"/>
      <protection locked="0"/>
    </xf>
    <xf numFmtId="1" fontId="10" fillId="34" borderId="25" xfId="46" applyNumberFormat="1" applyFont="1" applyFill="1" applyBorder="1" applyProtection="1">
      <alignment/>
      <protection locked="0"/>
    </xf>
    <xf numFmtId="1" fontId="2" fillId="35" borderId="25" xfId="46" applyNumberFormat="1" applyFill="1" applyBorder="1" applyProtection="1">
      <alignment/>
      <protection locked="0"/>
    </xf>
    <xf numFmtId="1" fontId="2" fillId="0" borderId="26" xfId="46" applyNumberFormat="1" applyBorder="1" applyProtection="1">
      <alignment/>
      <protection locked="0"/>
    </xf>
    <xf numFmtId="0" fontId="2" fillId="0" borderId="26" xfId="46" applyBorder="1" applyProtection="1">
      <alignment/>
      <protection locked="0"/>
    </xf>
    <xf numFmtId="2" fontId="9" fillId="0" borderId="27" xfId="46" applyNumberFormat="1" applyFont="1" applyBorder="1" applyProtection="1">
      <alignment/>
      <protection locked="0"/>
    </xf>
    <xf numFmtId="2" fontId="2" fillId="0" borderId="28" xfId="46" applyNumberFormat="1" applyBorder="1" applyProtection="1">
      <alignment/>
      <protection/>
    </xf>
    <xf numFmtId="2" fontId="2" fillId="0" borderId="10" xfId="46" applyNumberFormat="1" applyBorder="1" applyProtection="1">
      <alignment/>
      <protection/>
    </xf>
    <xf numFmtId="1" fontId="7" fillId="0" borderId="29" xfId="46" applyNumberFormat="1" applyFont="1" applyBorder="1" applyAlignment="1" applyProtection="1">
      <alignment horizontal="left" vertical="top" wrapText="1"/>
      <protection locked="0"/>
    </xf>
    <xf numFmtId="2" fontId="9" fillId="0" borderId="30" xfId="46" applyNumberFormat="1" applyFont="1" applyBorder="1" applyProtection="1">
      <alignment/>
      <protection locked="0"/>
    </xf>
    <xf numFmtId="2" fontId="9" fillId="0" borderId="31" xfId="46" applyNumberFormat="1" applyFont="1" applyBorder="1" applyProtection="1">
      <alignment/>
      <protection locked="0"/>
    </xf>
    <xf numFmtId="0" fontId="7" fillId="0" borderId="11" xfId="46" applyFont="1" applyBorder="1" applyAlignment="1" applyProtection="1">
      <alignment horizontal="center"/>
      <protection locked="0"/>
    </xf>
    <xf numFmtId="0" fontId="7" fillId="0" borderId="13" xfId="46" applyFont="1" applyBorder="1" applyAlignment="1" applyProtection="1">
      <alignment horizontal="center"/>
      <protection locked="0"/>
    </xf>
    <xf numFmtId="0" fontId="7" fillId="0" borderId="15" xfId="46" applyFont="1" applyBorder="1" applyAlignment="1" applyProtection="1">
      <alignment horizontal="center"/>
      <protection locked="0"/>
    </xf>
    <xf numFmtId="180" fontId="2" fillId="0" borderId="32" xfId="46" applyNumberFormat="1" applyBorder="1" applyProtection="1">
      <alignment/>
      <protection/>
    </xf>
    <xf numFmtId="180" fontId="2" fillId="0" borderId="33" xfId="46" applyNumberFormat="1" applyBorder="1" applyProtection="1">
      <alignment/>
      <protection/>
    </xf>
    <xf numFmtId="0" fontId="2" fillId="0" borderId="34" xfId="46" applyBorder="1" applyProtection="1">
      <alignment/>
      <protection locked="0"/>
    </xf>
    <xf numFmtId="0" fontId="2" fillId="0" borderId="35" xfId="46" applyBorder="1" applyProtection="1">
      <alignment/>
      <protection locked="0"/>
    </xf>
    <xf numFmtId="0" fontId="9" fillId="0" borderId="36" xfId="46" applyFont="1" applyBorder="1" applyAlignment="1" applyProtection="1">
      <alignment horizontal="center"/>
      <protection locked="0"/>
    </xf>
    <xf numFmtId="0" fontId="9" fillId="0" borderId="37" xfId="46" applyFont="1" applyBorder="1" applyAlignment="1" applyProtection="1">
      <alignment horizontal="center"/>
      <protection locked="0"/>
    </xf>
    <xf numFmtId="1" fontId="7" fillId="0" borderId="38" xfId="46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n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color theme="0"/>
      </font>
      <fill>
        <patternFill>
          <bgColor rgb="FFC00000"/>
        </patternFill>
      </fill>
    </dxf>
    <dxf>
      <font>
        <name val="Calibri Light"/>
        <color auto="1"/>
      </font>
      <fill>
        <patternFill>
          <bgColor theme="5" tint="0.7999799847602844"/>
        </patternFill>
      </fill>
    </dxf>
    <dxf>
      <font>
        <color theme="0"/>
      </font>
      <fill>
        <patternFill>
          <bgColor rgb="FFC00000"/>
        </patternFill>
      </fill>
    </dxf>
    <dxf>
      <font>
        <name val="Calibri Light"/>
        <color auto="1"/>
      </font>
      <fill>
        <patternFill>
          <bgColor theme="5" tint="0.7999799847602844"/>
        </patternFill>
      </fill>
    </dxf>
    <dxf>
      <font>
        <color theme="0"/>
      </font>
      <fill>
        <patternFill>
          <bgColor rgb="FFC00000"/>
        </patternFill>
      </fill>
    </dxf>
    <dxf>
      <font>
        <name val="Calibri Light"/>
        <color auto="1"/>
      </font>
      <fill>
        <patternFill>
          <bgColor theme="5" tint="0.7999799847602844"/>
        </patternFill>
      </fill>
    </dxf>
    <dxf>
      <font>
        <color theme="0"/>
      </font>
      <fill>
        <patternFill>
          <bgColor rgb="FFC00000"/>
        </patternFill>
      </fill>
    </dxf>
    <dxf>
      <font>
        <name val="Calibri Light"/>
        <color auto="1"/>
      </font>
      <fill>
        <patternFill>
          <bgColor theme="5" tint="0.7999799847602844"/>
        </patternFill>
      </fill>
    </dxf>
    <dxf>
      <font>
        <color theme="0"/>
      </font>
      <fill>
        <patternFill>
          <bgColor rgb="FFC00000"/>
        </patternFill>
      </fill>
    </dxf>
    <dxf>
      <font>
        <name val="Calibri Light"/>
        <color auto="1"/>
      </font>
      <fill>
        <patternFill>
          <bgColor theme="5" tint="0.7999799847602844"/>
        </patternFill>
      </fill>
    </dxf>
    <dxf>
      <font>
        <color theme="0"/>
      </font>
      <fill>
        <patternFill>
          <bgColor rgb="FFC00000"/>
        </patternFill>
      </fill>
    </dxf>
    <dxf>
      <font>
        <name val="Calibri Light"/>
        <color auto="1"/>
      </font>
      <fill>
        <patternFill>
          <bgColor theme="5" tint="0.7999799847602844"/>
        </patternFill>
      </fill>
    </dxf>
    <dxf>
      <font>
        <color theme="0"/>
      </font>
      <fill>
        <patternFill>
          <bgColor rgb="FFC00000"/>
        </patternFill>
      </fill>
    </dxf>
    <dxf>
      <font>
        <name val="Calibri Light"/>
        <color auto="1"/>
      </font>
      <fill>
        <patternFill>
          <bgColor theme="5" tint="0.7999799847602844"/>
        </patternFill>
      </fill>
    </dxf>
    <dxf>
      <font>
        <color theme="0"/>
      </font>
      <fill>
        <patternFill>
          <bgColor rgb="FFC00000"/>
        </patternFill>
      </fill>
    </dxf>
    <dxf>
      <font>
        <name val="Calibri Light"/>
        <color auto="1"/>
      </font>
      <fill>
        <patternFill>
          <bgColor theme="5" tint="0.7999799847602844"/>
        </patternFill>
      </fill>
    </dxf>
    <dxf>
      <font>
        <color theme="0"/>
      </font>
      <fill>
        <patternFill>
          <bgColor rgb="FFC00000"/>
        </patternFill>
      </fill>
    </dxf>
    <dxf>
      <font>
        <name val="Calibri Light"/>
        <color auto="1"/>
      </font>
      <fill>
        <patternFill>
          <bgColor theme="5" tint="0.7999799847602844"/>
        </patternFill>
      </fill>
    </dxf>
    <dxf>
      <font>
        <name val="Calibri Light"/>
        <color theme="0"/>
      </font>
      <fill>
        <patternFill>
          <bgColor rgb="FFC00000"/>
        </patternFill>
      </fill>
    </dxf>
    <dxf>
      <font>
        <name val="Calibri Light"/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20.28125" style="12" customWidth="1"/>
    <col min="2" max="9" width="8.8515625" style="12" customWidth="1"/>
    <col min="10" max="10" width="7.8515625" style="12" customWidth="1"/>
    <col min="11" max="11" width="9.57421875" style="12" customWidth="1"/>
    <col min="12" max="12" width="8.8515625" style="12" customWidth="1"/>
    <col min="13" max="13" width="11.00390625" style="12" customWidth="1"/>
    <col min="14" max="14" width="7.57421875" style="12" bestFit="1" customWidth="1"/>
    <col min="15" max="15" width="6.8515625" style="12" customWidth="1"/>
    <col min="16" max="16" width="8.421875" style="12" bestFit="1" customWidth="1"/>
    <col min="17" max="17" width="6.140625" style="12" customWidth="1"/>
    <col min="18" max="16384" width="8.7109375" style="12" customWidth="1"/>
  </cols>
  <sheetData>
    <row r="1" spans="1:17" ht="25.5">
      <c r="A1" s="17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3" t="s">
        <v>35</v>
      </c>
      <c r="O1" s="3" t="s">
        <v>36</v>
      </c>
      <c r="P1" s="38" t="s">
        <v>13</v>
      </c>
      <c r="Q1" s="45" t="s">
        <v>46</v>
      </c>
    </row>
    <row r="2" spans="1:17" ht="15.75">
      <c r="A2" s="18" t="s">
        <v>14</v>
      </c>
      <c r="B2" s="5" t="s">
        <v>15</v>
      </c>
      <c r="C2" s="6" t="s">
        <v>16</v>
      </c>
      <c r="D2" s="7" t="s">
        <v>17</v>
      </c>
      <c r="E2" s="6" t="s">
        <v>18</v>
      </c>
      <c r="F2" s="7" t="s">
        <v>41</v>
      </c>
      <c r="G2" s="8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6" t="s">
        <v>25</v>
      </c>
      <c r="N2" s="7" t="s">
        <v>26</v>
      </c>
      <c r="O2" s="7" t="s">
        <v>37</v>
      </c>
      <c r="P2" s="39" t="s">
        <v>26</v>
      </c>
      <c r="Q2" s="46" t="s">
        <v>47</v>
      </c>
    </row>
    <row r="3" spans="1:17" ht="15.75">
      <c r="A3" s="27" t="s">
        <v>44</v>
      </c>
      <c r="B3" s="9" t="s">
        <v>27</v>
      </c>
      <c r="C3" s="10"/>
      <c r="D3" s="11"/>
      <c r="E3" s="10"/>
      <c r="F3" s="11"/>
      <c r="G3" s="11"/>
      <c r="H3" s="11"/>
      <c r="I3" s="11"/>
      <c r="J3" s="11"/>
      <c r="K3" s="11"/>
      <c r="L3" s="11"/>
      <c r="M3" s="10"/>
      <c r="N3" s="11" t="s">
        <v>28</v>
      </c>
      <c r="O3" s="11" t="s">
        <v>38</v>
      </c>
      <c r="P3" s="40" t="s">
        <v>28</v>
      </c>
      <c r="Q3" s="46" t="s">
        <v>48</v>
      </c>
    </row>
    <row r="4" spans="1:17" ht="30">
      <c r="A4" s="19" t="s">
        <v>42</v>
      </c>
      <c r="B4" s="22">
        <v>95</v>
      </c>
      <c r="C4" s="23">
        <v>83</v>
      </c>
      <c r="D4" s="23">
        <v>66</v>
      </c>
      <c r="E4" s="23">
        <v>88</v>
      </c>
      <c r="F4" s="23">
        <v>84</v>
      </c>
      <c r="G4" s="23">
        <v>100</v>
      </c>
      <c r="H4" s="23">
        <v>95</v>
      </c>
      <c r="I4" s="23">
        <v>100</v>
      </c>
      <c r="J4" s="23">
        <v>95</v>
      </c>
      <c r="K4" s="23">
        <v>85</v>
      </c>
      <c r="L4" s="23">
        <v>72</v>
      </c>
      <c r="M4" s="23">
        <v>76</v>
      </c>
      <c r="N4" s="14">
        <f>SUM(B4:M4)</f>
        <v>1039</v>
      </c>
      <c r="O4" s="15">
        <f>SUM(MAX(B4:M4),MIN(B4:M4))</f>
        <v>166</v>
      </c>
      <c r="P4" s="41">
        <f>(N4-O4)/10</f>
        <v>87.3</v>
      </c>
      <c r="Q4" s="46">
        <v>1</v>
      </c>
    </row>
    <row r="5" spans="1:17" ht="30">
      <c r="A5" s="19" t="s">
        <v>29</v>
      </c>
      <c r="B5" s="24">
        <v>51</v>
      </c>
      <c r="C5" s="24">
        <v>52</v>
      </c>
      <c r="D5" s="24">
        <v>58</v>
      </c>
      <c r="E5" s="24">
        <v>32</v>
      </c>
      <c r="F5" s="24">
        <v>67</v>
      </c>
      <c r="G5" s="24">
        <v>66</v>
      </c>
      <c r="H5" s="24">
        <v>71</v>
      </c>
      <c r="I5" s="24">
        <v>79</v>
      </c>
      <c r="J5" s="24">
        <v>71</v>
      </c>
      <c r="K5" s="24">
        <v>48</v>
      </c>
      <c r="L5" s="24">
        <v>61</v>
      </c>
      <c r="M5" s="24">
        <v>68</v>
      </c>
      <c r="N5" s="16">
        <f aca="true" t="shared" si="0" ref="N5:N14">SUM(B5:M5)</f>
        <v>724</v>
      </c>
      <c r="O5" s="15">
        <f aca="true" t="shared" si="1" ref="O5:O14">SUM(MAX(B5:M5),MIN(B5:M5))</f>
        <v>111</v>
      </c>
      <c r="P5" s="41">
        <f aca="true" t="shared" si="2" ref="P5:P14">(N5-O5)/10</f>
        <v>61.3</v>
      </c>
      <c r="Q5" s="46">
        <v>10</v>
      </c>
    </row>
    <row r="6" spans="1:17" ht="30">
      <c r="A6" s="19" t="s">
        <v>49</v>
      </c>
      <c r="B6" s="25">
        <v>66</v>
      </c>
      <c r="C6" s="25">
        <v>63</v>
      </c>
      <c r="D6" s="25">
        <v>56</v>
      </c>
      <c r="E6" s="25">
        <v>64</v>
      </c>
      <c r="F6" s="25">
        <v>71</v>
      </c>
      <c r="G6" s="25">
        <v>78</v>
      </c>
      <c r="H6" s="25">
        <v>79</v>
      </c>
      <c r="I6" s="25">
        <v>75</v>
      </c>
      <c r="J6" s="25">
        <v>88</v>
      </c>
      <c r="K6" s="25">
        <v>68</v>
      </c>
      <c r="L6" s="25">
        <v>45</v>
      </c>
      <c r="M6" s="25">
        <v>51</v>
      </c>
      <c r="N6" s="16">
        <f t="shared" si="0"/>
        <v>804</v>
      </c>
      <c r="O6" s="15">
        <f t="shared" si="1"/>
        <v>133</v>
      </c>
      <c r="P6" s="41">
        <f t="shared" si="2"/>
        <v>67.1</v>
      </c>
      <c r="Q6" s="46">
        <v>6</v>
      </c>
    </row>
    <row r="7" spans="1:17" ht="30">
      <c r="A7" s="20" t="s">
        <v>30</v>
      </c>
      <c r="B7" s="25">
        <v>34</v>
      </c>
      <c r="C7" s="25">
        <v>60</v>
      </c>
      <c r="D7" s="25">
        <v>50</v>
      </c>
      <c r="E7" s="25">
        <v>23</v>
      </c>
      <c r="F7" s="25">
        <v>72</v>
      </c>
      <c r="G7" s="25">
        <v>100</v>
      </c>
      <c r="H7" s="25">
        <v>85</v>
      </c>
      <c r="I7" s="25">
        <v>90</v>
      </c>
      <c r="J7" s="25">
        <v>76</v>
      </c>
      <c r="K7" s="25">
        <v>57</v>
      </c>
      <c r="L7" s="25">
        <v>63</v>
      </c>
      <c r="M7" s="25">
        <v>53</v>
      </c>
      <c r="N7" s="16">
        <f t="shared" si="0"/>
        <v>763</v>
      </c>
      <c r="O7" s="15">
        <f t="shared" si="1"/>
        <v>123</v>
      </c>
      <c r="P7" s="41">
        <f t="shared" si="2"/>
        <v>64</v>
      </c>
      <c r="Q7" s="46">
        <v>7</v>
      </c>
    </row>
    <row r="8" spans="1:17" ht="30">
      <c r="A8" s="19" t="s">
        <v>40</v>
      </c>
      <c r="B8" s="25">
        <v>85</v>
      </c>
      <c r="C8" s="25">
        <v>78</v>
      </c>
      <c r="D8" s="25">
        <v>67</v>
      </c>
      <c r="E8" s="25">
        <v>70</v>
      </c>
      <c r="F8" s="25">
        <v>70</v>
      </c>
      <c r="G8" s="25">
        <v>100</v>
      </c>
      <c r="H8" s="25">
        <v>92</v>
      </c>
      <c r="I8" s="25">
        <v>83</v>
      </c>
      <c r="J8" s="25">
        <v>92</v>
      </c>
      <c r="K8" s="25">
        <v>77</v>
      </c>
      <c r="L8" s="25">
        <v>85</v>
      </c>
      <c r="M8" s="25">
        <v>76</v>
      </c>
      <c r="N8" s="16">
        <f t="shared" si="0"/>
        <v>975</v>
      </c>
      <c r="O8" s="15">
        <f t="shared" si="1"/>
        <v>167</v>
      </c>
      <c r="P8" s="41">
        <f t="shared" si="2"/>
        <v>80.8</v>
      </c>
      <c r="Q8" s="46">
        <v>3</v>
      </c>
    </row>
    <row r="9" spans="1:17" ht="30">
      <c r="A9" s="20" t="s">
        <v>39</v>
      </c>
      <c r="B9" s="25">
        <v>69</v>
      </c>
      <c r="C9" s="25">
        <v>92</v>
      </c>
      <c r="D9" s="25">
        <v>64</v>
      </c>
      <c r="E9" s="25">
        <v>68</v>
      </c>
      <c r="F9" s="25">
        <v>71</v>
      </c>
      <c r="G9" s="25">
        <v>100</v>
      </c>
      <c r="H9" s="25">
        <v>90</v>
      </c>
      <c r="I9" s="25">
        <v>83</v>
      </c>
      <c r="J9" s="25">
        <v>98</v>
      </c>
      <c r="K9" s="25">
        <v>65</v>
      </c>
      <c r="L9" s="25">
        <v>60</v>
      </c>
      <c r="M9" s="25">
        <v>64</v>
      </c>
      <c r="N9" s="16">
        <f t="shared" si="0"/>
        <v>924</v>
      </c>
      <c r="O9" s="15">
        <f t="shared" si="1"/>
        <v>160</v>
      </c>
      <c r="P9" s="41">
        <f t="shared" si="2"/>
        <v>76.4</v>
      </c>
      <c r="Q9" s="46">
        <v>5</v>
      </c>
    </row>
    <row r="10" spans="1:17" ht="30">
      <c r="A10" s="19" t="s">
        <v>31</v>
      </c>
      <c r="B10" s="25">
        <v>37</v>
      </c>
      <c r="C10" s="25">
        <v>52</v>
      </c>
      <c r="D10" s="25">
        <v>60</v>
      </c>
      <c r="E10" s="25">
        <v>39</v>
      </c>
      <c r="F10" s="25">
        <v>67</v>
      </c>
      <c r="G10" s="25">
        <v>62</v>
      </c>
      <c r="H10" s="25">
        <v>83</v>
      </c>
      <c r="I10" s="25">
        <v>83</v>
      </c>
      <c r="J10" s="25">
        <v>89</v>
      </c>
      <c r="K10" s="25">
        <v>55</v>
      </c>
      <c r="L10" s="25">
        <v>61</v>
      </c>
      <c r="M10" s="25">
        <v>60</v>
      </c>
      <c r="N10" s="16">
        <f t="shared" si="0"/>
        <v>748</v>
      </c>
      <c r="O10" s="15">
        <f t="shared" si="1"/>
        <v>126</v>
      </c>
      <c r="P10" s="41">
        <f t="shared" si="2"/>
        <v>62.2</v>
      </c>
      <c r="Q10" s="46">
        <v>9</v>
      </c>
    </row>
    <row r="11" spans="1:17" ht="30">
      <c r="A11" s="20" t="s">
        <v>32</v>
      </c>
      <c r="B11" s="25">
        <v>53</v>
      </c>
      <c r="C11" s="25">
        <v>76</v>
      </c>
      <c r="D11" s="25">
        <v>53</v>
      </c>
      <c r="E11" s="25">
        <v>46</v>
      </c>
      <c r="F11" s="25">
        <v>66</v>
      </c>
      <c r="G11" s="25">
        <v>71</v>
      </c>
      <c r="H11" s="25">
        <v>71</v>
      </c>
      <c r="I11" s="25">
        <v>75</v>
      </c>
      <c r="J11" s="25">
        <v>89</v>
      </c>
      <c r="K11" s="25">
        <v>71</v>
      </c>
      <c r="L11" s="25">
        <v>51</v>
      </c>
      <c r="M11" s="25">
        <v>35</v>
      </c>
      <c r="N11" s="16">
        <f t="shared" si="0"/>
        <v>757</v>
      </c>
      <c r="O11" s="15">
        <f t="shared" si="1"/>
        <v>124</v>
      </c>
      <c r="P11" s="41">
        <f t="shared" si="2"/>
        <v>63.3</v>
      </c>
      <c r="Q11" s="46">
        <v>8</v>
      </c>
    </row>
    <row r="12" spans="1:17" ht="45">
      <c r="A12" s="20" t="s">
        <v>50</v>
      </c>
      <c r="B12" s="36">
        <v>76</v>
      </c>
      <c r="C12" s="25">
        <v>76</v>
      </c>
      <c r="D12" s="25">
        <v>73</v>
      </c>
      <c r="E12" s="25">
        <v>79</v>
      </c>
      <c r="F12" s="25">
        <v>71</v>
      </c>
      <c r="G12" s="25">
        <v>95</v>
      </c>
      <c r="H12" s="25">
        <v>88</v>
      </c>
      <c r="I12" s="25">
        <v>78</v>
      </c>
      <c r="J12" s="25">
        <v>92</v>
      </c>
      <c r="K12" s="25">
        <v>69</v>
      </c>
      <c r="L12" s="25">
        <v>62</v>
      </c>
      <c r="M12" s="25">
        <v>67</v>
      </c>
      <c r="N12" s="16">
        <f t="shared" si="0"/>
        <v>926</v>
      </c>
      <c r="O12" s="15">
        <f t="shared" si="1"/>
        <v>157</v>
      </c>
      <c r="P12" s="41">
        <f t="shared" si="2"/>
        <v>76.9</v>
      </c>
      <c r="Q12" s="46">
        <v>4</v>
      </c>
    </row>
    <row r="13" spans="1:17" ht="30.75" thickBot="1">
      <c r="A13" s="21" t="s">
        <v>43</v>
      </c>
      <c r="B13" s="32">
        <v>98</v>
      </c>
      <c r="C13" s="32">
        <v>84</v>
      </c>
      <c r="D13" s="32">
        <v>73</v>
      </c>
      <c r="E13" s="32">
        <v>92</v>
      </c>
      <c r="F13" s="32">
        <v>80</v>
      </c>
      <c r="G13" s="32">
        <v>95</v>
      </c>
      <c r="H13" s="32">
        <v>91</v>
      </c>
      <c r="I13" s="32">
        <v>86</v>
      </c>
      <c r="J13" s="32">
        <v>93</v>
      </c>
      <c r="K13" s="32">
        <v>92</v>
      </c>
      <c r="L13" s="32">
        <v>75</v>
      </c>
      <c r="M13" s="32">
        <v>78</v>
      </c>
      <c r="N13" s="33">
        <f t="shared" si="0"/>
        <v>1037</v>
      </c>
      <c r="O13" s="34">
        <f t="shared" si="1"/>
        <v>171</v>
      </c>
      <c r="P13" s="42">
        <f t="shared" si="2"/>
        <v>86.6</v>
      </c>
      <c r="Q13" s="46">
        <v>2</v>
      </c>
    </row>
    <row r="14" spans="1:17" ht="30.75" thickBot="1">
      <c r="A14" s="35" t="s">
        <v>45</v>
      </c>
      <c r="B14" s="37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33">
        <f t="shared" si="0"/>
        <v>0</v>
      </c>
      <c r="O14" s="34">
        <f t="shared" si="1"/>
        <v>0</v>
      </c>
      <c r="P14" s="42">
        <f t="shared" si="2"/>
        <v>0</v>
      </c>
      <c r="Q14" s="46">
        <v>11</v>
      </c>
    </row>
    <row r="15" spans="1:17" ht="24" customHeight="1" thickBot="1">
      <c r="A15" s="47" t="s">
        <v>33</v>
      </c>
      <c r="B15" s="47"/>
      <c r="C15" s="47"/>
      <c r="D15" s="28"/>
      <c r="E15" s="47" t="s">
        <v>34</v>
      </c>
      <c r="F15" s="47"/>
      <c r="G15" s="47"/>
      <c r="H15" s="47"/>
      <c r="I15" s="29"/>
      <c r="J15" s="30"/>
      <c r="K15" s="30"/>
      <c r="L15" s="30"/>
      <c r="M15" s="30"/>
      <c r="N15" s="31"/>
      <c r="O15" s="31"/>
      <c r="P15" s="43"/>
      <c r="Q15" s="44"/>
    </row>
    <row r="18" ht="21" customHeight="1">
      <c r="E18" s="13"/>
    </row>
    <row r="19" ht="21" customHeight="1"/>
    <row r="20" ht="21" customHeight="1"/>
    <row r="21" ht="21" customHeight="1"/>
    <row r="22" ht="16.5" customHeight="1"/>
  </sheetData>
  <sheetProtection password="C768" sheet="1" formatColumns="0" formatRows="0" insertColumns="0" insertRows="0" insertHyperlinks="0" deleteRows="0" sort="0" autoFilter="0" pivotTables="0"/>
  <mergeCells count="2">
    <mergeCell ref="A15:C15"/>
    <mergeCell ref="E15:H15"/>
  </mergeCells>
  <conditionalFormatting sqref="B4:M4">
    <cfRule type="cellIs" priority="29" dxfId="20" operator="equal">
      <formula>MIN($B$4:$M$4)</formula>
    </cfRule>
    <cfRule type="cellIs" priority="30" dxfId="0" operator="equal">
      <formula>MAX($B$4:$M$4)</formula>
    </cfRule>
  </conditionalFormatting>
  <conditionalFormatting sqref="B5:M5">
    <cfRule type="cellIs" priority="27" dxfId="20" operator="equal">
      <formula>MIN($B$5:$M$5)</formula>
    </cfRule>
    <cfRule type="cellIs" priority="28" dxfId="0" operator="equal">
      <formula>MAX($B$5:$M$5)</formula>
    </cfRule>
  </conditionalFormatting>
  <conditionalFormatting sqref="B6:M6">
    <cfRule type="cellIs" priority="25" dxfId="20" operator="equal">
      <formula>MIN($B$6:$M$6)</formula>
    </cfRule>
    <cfRule type="cellIs" priority="26" dxfId="0" operator="equal">
      <formula>MAX($B$6:$M$6)</formula>
    </cfRule>
  </conditionalFormatting>
  <conditionalFormatting sqref="B7:M7">
    <cfRule type="cellIs" priority="23" dxfId="20" operator="equal">
      <formula>MIN($B$7:$M$7)</formula>
    </cfRule>
    <cfRule type="cellIs" priority="24" dxfId="0" operator="equal">
      <formula>MAX($B$7:$M$7)</formula>
    </cfRule>
  </conditionalFormatting>
  <conditionalFormatting sqref="B8:M8">
    <cfRule type="cellIs" priority="19" dxfId="20" operator="equal">
      <formula>MIN($B$8:$M$8)</formula>
    </cfRule>
    <cfRule type="cellIs" priority="20" dxfId="0" operator="equal">
      <formula>MAX($B$8:$M$8)</formula>
    </cfRule>
  </conditionalFormatting>
  <conditionalFormatting sqref="B9:M9">
    <cfRule type="cellIs" priority="15" dxfId="20" operator="equal">
      <formula>MIN($B$9:$M$9)</formula>
    </cfRule>
    <cfRule type="cellIs" priority="16" dxfId="0" operator="equal">
      <formula>MAX($B$9:$M$9)</formula>
    </cfRule>
  </conditionalFormatting>
  <conditionalFormatting sqref="B10:M10">
    <cfRule type="cellIs" priority="11" dxfId="20" operator="equal">
      <formula>MIN($B$10:$M$10)</formula>
    </cfRule>
    <cfRule type="cellIs" priority="12" dxfId="0" operator="equal">
      <formula>MAX($B$10:$M$10)</formula>
    </cfRule>
  </conditionalFormatting>
  <conditionalFormatting sqref="B11:M11">
    <cfRule type="cellIs" priority="7" dxfId="20" operator="equal">
      <formula>MIN($B$11:$M$11)</formula>
    </cfRule>
    <cfRule type="cellIs" priority="8" dxfId="0" operator="equal">
      <formula>MAX($B$11:$M$11)</formula>
    </cfRule>
  </conditionalFormatting>
  <conditionalFormatting sqref="B12:M12">
    <cfRule type="cellIs" priority="5" dxfId="20" operator="equal">
      <formula>MIN($B$12:$M$12)</formula>
    </cfRule>
    <cfRule type="cellIs" priority="6" dxfId="0" operator="equal">
      <formula>MAX($B$12:$M$12)</formula>
    </cfRule>
  </conditionalFormatting>
  <conditionalFormatting sqref="B13:M14">
    <cfRule type="cellIs" priority="1" dxfId="20" operator="equal">
      <formula>MIN($B$13:$M$13)</formula>
    </cfRule>
    <cfRule type="cellIs" priority="2" dxfId="0" operator="equal">
      <formula>MAX($B$13:$M$13)</formula>
    </cfRule>
  </conditionalFormatting>
  <printOptions/>
  <pageMargins left="0.25" right="0.25" top="0.75" bottom="0.75" header="0.5118055555555555" footer="0.5118055555555555"/>
  <pageSetup fitToHeight="0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puncheto</dc:creator>
  <cp:keywords/>
  <dc:description/>
  <cp:lastModifiedBy>Slav</cp:lastModifiedBy>
  <cp:lastPrinted>2015-02-13T12:56:19Z</cp:lastPrinted>
  <dcterms:created xsi:type="dcterms:W3CDTF">2015-02-14T13:17:03Z</dcterms:created>
  <dcterms:modified xsi:type="dcterms:W3CDTF">2015-03-23T07:47:03Z</dcterms:modified>
  <cp:category/>
  <cp:version/>
  <cp:contentType/>
  <cp:contentStatus/>
</cp:coreProperties>
</file>