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<sst xmlns="http://schemas.openxmlformats.org/spreadsheetml/2006/main" count="59" uniqueCount="55">
  <si>
    <t>ИГРАЛНИ  ФИЛМИ</t>
  </si>
  <si>
    <t>Севда</t>
  </si>
  <si>
    <t>Боряна</t>
  </si>
  <si>
    <t>Дамян</t>
  </si>
  <si>
    <t xml:space="preserve">Петя </t>
  </si>
  <si>
    <t xml:space="preserve">Божидар </t>
  </si>
  <si>
    <t xml:space="preserve">Жана </t>
  </si>
  <si>
    <t>Венелин</t>
  </si>
  <si>
    <t>Валентин</t>
  </si>
  <si>
    <t xml:space="preserve">Боян </t>
  </si>
  <si>
    <t>Захари</t>
  </si>
  <si>
    <t>Павел</t>
  </si>
  <si>
    <t>Цветан</t>
  </si>
  <si>
    <t>среден</t>
  </si>
  <si>
    <t>КОПРОДУКЦИИ</t>
  </si>
  <si>
    <t>Шишма-</t>
  </si>
  <si>
    <t>Пунчева</t>
  </si>
  <si>
    <t>Петров</t>
  </si>
  <si>
    <t>Тетевен-</t>
  </si>
  <si>
    <t>Манов</t>
  </si>
  <si>
    <t>Караива-</t>
  </si>
  <si>
    <t>Грамад-</t>
  </si>
  <si>
    <t>Танев</t>
  </si>
  <si>
    <t>Папазов</t>
  </si>
  <si>
    <t>Караба-</t>
  </si>
  <si>
    <t>Павлов</t>
  </si>
  <si>
    <t>Недков</t>
  </si>
  <si>
    <t>сбор</t>
  </si>
  <si>
    <t>нова</t>
  </si>
  <si>
    <t>ска</t>
  </si>
  <si>
    <t>ски</t>
  </si>
  <si>
    <t>шлиев</t>
  </si>
  <si>
    <t>точки</t>
  </si>
  <si>
    <t>11.  "Нанук"</t>
  </si>
  <si>
    <t>24. "На червено"</t>
  </si>
  <si>
    <t>39."Живи  комини"</t>
  </si>
  <si>
    <t>20."Пътуване в  два свята"</t>
  </si>
  <si>
    <t>Най-голям брой точки</t>
  </si>
  <si>
    <t>Най-малък брой точки</t>
  </si>
  <si>
    <t xml:space="preserve">общ </t>
  </si>
  <si>
    <t>min</t>
  </si>
  <si>
    <t>max</t>
  </si>
  <si>
    <t>2.  "18"</t>
  </si>
  <si>
    <t>17. "Влажните нощи на един самотен вестоносец"</t>
  </si>
  <si>
    <t>30. "Безкрайната градина"</t>
  </si>
  <si>
    <t>38."Баща ми,майка ми…"</t>
  </si>
  <si>
    <t>32. "Войвода"</t>
  </si>
  <si>
    <t>34. "Безбог"</t>
  </si>
  <si>
    <t>5. "Летовници"</t>
  </si>
  <si>
    <t>21."Кебап Роял"</t>
  </si>
  <si>
    <t>Приложение № 2</t>
  </si>
  <si>
    <t>Кла-</t>
  </si>
  <si>
    <t>сира-</t>
  </si>
  <si>
    <t>не</t>
  </si>
  <si>
    <t>18."Искам да съм като теб"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</si>
</sst>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.5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46" applyFont="1" applyBorder="1" applyAlignment="1" applyProtection="1">
      <alignment/>
      <protection locked="0"/>
    </xf>
    <xf numFmtId="0" fontId="1" fillId="0" borderId="0" xfId="46" applyProtection="1">
      <alignment/>
      <protection locked="0"/>
    </xf>
    <xf numFmtId="0" fontId="2" fillId="0" borderId="11" xfId="46" applyFont="1" applyBorder="1" applyAlignment="1" applyProtection="1">
      <alignment horizontal="center"/>
      <protection locked="0"/>
    </xf>
    <xf numFmtId="0" fontId="3" fillId="0" borderId="12" xfId="46" applyFont="1" applyBorder="1" applyAlignment="1" applyProtection="1">
      <alignment horizontal="center"/>
      <protection locked="0"/>
    </xf>
    <xf numFmtId="0" fontId="4" fillId="0" borderId="12" xfId="46" applyFont="1" applyBorder="1" applyAlignment="1" applyProtection="1">
      <alignment horizontal="center"/>
      <protection locked="0"/>
    </xf>
    <xf numFmtId="0" fontId="3" fillId="0" borderId="13" xfId="46" applyFont="1" applyBorder="1" applyAlignment="1" applyProtection="1">
      <alignment horizontal="center"/>
      <protection locked="0"/>
    </xf>
    <xf numFmtId="0" fontId="3" fillId="0" borderId="14" xfId="46" applyFont="1" applyBorder="1" applyAlignment="1" applyProtection="1">
      <alignment horizontal="center"/>
      <protection locked="0"/>
    </xf>
    <xf numFmtId="0" fontId="4" fillId="0" borderId="13" xfId="46" applyFont="1" applyBorder="1" applyAlignment="1" applyProtection="1">
      <alignment horizontal="center"/>
      <protection locked="0"/>
    </xf>
    <xf numFmtId="0" fontId="5" fillId="0" borderId="13" xfId="46" applyFont="1" applyBorder="1" applyAlignment="1" applyProtection="1">
      <alignment horizontal="center"/>
      <protection locked="0"/>
    </xf>
    <xf numFmtId="2" fontId="1" fillId="0" borderId="14" xfId="46" applyNumberFormat="1" applyBorder="1" applyProtection="1">
      <alignment/>
      <protection/>
    </xf>
    <xf numFmtId="0" fontId="6" fillId="0" borderId="15" xfId="46" applyFont="1" applyBorder="1" applyAlignment="1" applyProtection="1">
      <alignment horizontal="left" vertical="top" wrapText="1"/>
      <protection locked="0"/>
    </xf>
    <xf numFmtId="0" fontId="6" fillId="0" borderId="16" xfId="46" applyFont="1" applyBorder="1" applyAlignment="1" applyProtection="1">
      <alignment horizontal="left" vertical="top" wrapText="1"/>
      <protection locked="0"/>
    </xf>
    <xf numFmtId="2" fontId="7" fillId="0" borderId="17" xfId="46" applyNumberFormat="1" applyFont="1" applyBorder="1" applyProtection="1">
      <alignment/>
      <protection locked="0"/>
    </xf>
    <xf numFmtId="2" fontId="7" fillId="0" borderId="14" xfId="46" applyNumberFormat="1" applyFont="1" applyBorder="1" applyProtection="1">
      <alignment/>
      <protection locked="0"/>
    </xf>
    <xf numFmtId="2" fontId="7" fillId="0" borderId="18" xfId="46" applyNumberFormat="1" applyFont="1" applyBorder="1" applyProtection="1">
      <alignment/>
      <protection locked="0"/>
    </xf>
    <xf numFmtId="2" fontId="7" fillId="0" borderId="19" xfId="46" applyNumberFormat="1" applyFont="1" applyBorder="1" applyProtection="1">
      <alignment/>
      <protection locked="0"/>
    </xf>
    <xf numFmtId="2" fontId="7" fillId="0" borderId="15" xfId="46" applyNumberFormat="1" applyFont="1" applyBorder="1" applyProtection="1">
      <alignment/>
      <protection locked="0"/>
    </xf>
    <xf numFmtId="2" fontId="7" fillId="0" borderId="15" xfId="46" applyNumberFormat="1" applyFont="1" applyFill="1" applyBorder="1" applyProtection="1">
      <alignment/>
      <protection locked="0"/>
    </xf>
    <xf numFmtId="2" fontId="7" fillId="0" borderId="20" xfId="46" applyNumberFormat="1" applyFont="1" applyBorder="1" applyProtection="1">
      <alignment/>
      <protection locked="0"/>
    </xf>
    <xf numFmtId="0" fontId="1" fillId="0" borderId="21" xfId="46" applyFont="1" applyBorder="1" applyProtection="1">
      <alignment/>
      <protection locked="0"/>
    </xf>
    <xf numFmtId="0" fontId="6" fillId="0" borderId="22" xfId="46" applyFont="1" applyBorder="1" applyAlignment="1" applyProtection="1">
      <alignment horizontal="center"/>
      <protection locked="0"/>
    </xf>
    <xf numFmtId="0" fontId="6" fillId="0" borderId="23" xfId="46" applyFont="1" applyBorder="1" applyAlignment="1" applyProtection="1">
      <alignment horizontal="center"/>
      <protection locked="0"/>
    </xf>
    <xf numFmtId="0" fontId="6" fillId="0" borderId="18" xfId="46" applyFont="1" applyBorder="1" applyAlignment="1" applyProtection="1">
      <alignment horizontal="center"/>
      <protection locked="0"/>
    </xf>
    <xf numFmtId="180" fontId="1" fillId="0" borderId="18" xfId="46" applyNumberFormat="1" applyBorder="1" applyProtection="1">
      <alignment/>
      <protection/>
    </xf>
    <xf numFmtId="0" fontId="1" fillId="0" borderId="24" xfId="46" applyFont="1" applyBorder="1" applyAlignment="1" applyProtection="1">
      <alignment horizontal="center"/>
      <protection locked="0"/>
    </xf>
    <xf numFmtId="0" fontId="1" fillId="0" borderId="25" xfId="46" applyFont="1" applyBorder="1" applyAlignment="1" applyProtection="1">
      <alignment horizontal="center"/>
      <protection locked="0"/>
    </xf>
    <xf numFmtId="0" fontId="8" fillId="33" borderId="26" xfId="46" applyFont="1" applyFill="1" applyBorder="1" applyProtection="1">
      <alignment/>
      <protection locked="0"/>
    </xf>
    <xf numFmtId="0" fontId="1" fillId="34" borderId="26" xfId="46" applyFill="1" applyBorder="1" applyProtection="1">
      <alignment/>
      <protection locked="0"/>
    </xf>
    <xf numFmtId="0" fontId="1" fillId="0" borderId="27" xfId="46" applyBorder="1" applyProtection="1">
      <alignment/>
      <protection locked="0"/>
    </xf>
    <xf numFmtId="0" fontId="1" fillId="0" borderId="28" xfId="46" applyBorder="1" applyProtection="1">
      <alignment/>
      <protection locked="0"/>
    </xf>
    <xf numFmtId="0" fontId="1" fillId="0" borderId="29" xfId="46" applyBorder="1" applyAlignment="1" applyProtection="1">
      <alignment horizontal="center"/>
      <protection locked="0"/>
    </xf>
    <xf numFmtId="0" fontId="10" fillId="0" borderId="30" xfId="46" applyFont="1" applyBorder="1" applyAlignment="1" applyProtection="1">
      <alignment horizontal="center"/>
      <protection locked="0"/>
    </xf>
    <xf numFmtId="0" fontId="10" fillId="0" borderId="31" xfId="46" applyFont="1" applyBorder="1" applyAlignment="1" applyProtection="1">
      <alignment horizontal="center"/>
      <protection locked="0"/>
    </xf>
    <xf numFmtId="0" fontId="6" fillId="0" borderId="32" xfId="46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7">
    <dxf>
      <font>
        <b val="0"/>
        <color indexed="9"/>
      </font>
      <fill>
        <patternFill patternType="solid">
          <fgColor indexed="56"/>
          <bgColor indexed="62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9"/>
      </font>
      <fill>
        <patternFill patternType="solid">
          <fgColor indexed="56"/>
          <bgColor indexed="62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9"/>
      </font>
      <fill>
        <patternFill patternType="solid">
          <fgColor indexed="56"/>
          <bgColor indexed="62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9"/>
      </font>
      <fill>
        <patternFill patternType="solid">
          <fgColor indexed="56"/>
          <bgColor indexed="62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9"/>
      </font>
      <fill>
        <patternFill patternType="solid">
          <fgColor indexed="56"/>
          <bgColor indexed="62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9"/>
      </font>
      <fill>
        <patternFill patternType="solid">
          <fgColor indexed="56"/>
          <bgColor indexed="62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9"/>
      </font>
      <fill>
        <patternFill patternType="solid">
          <fgColor indexed="56"/>
          <bgColor indexed="62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9"/>
      </font>
      <fill>
        <patternFill patternType="solid">
          <fgColor indexed="56"/>
          <bgColor indexed="62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9"/>
      </font>
      <fill>
        <patternFill patternType="solid">
          <fgColor indexed="56"/>
          <bgColor indexed="62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9"/>
      </font>
      <fill>
        <patternFill patternType="solid">
          <fgColor indexed="56"/>
          <bgColor indexed="62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9"/>
      </font>
      <fill>
        <patternFill patternType="solid">
          <fgColor indexed="56"/>
          <bgColor indexed="62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9"/>
      </font>
      <fill>
        <patternFill patternType="solid">
          <fgColor indexed="56"/>
          <bgColor indexed="62"/>
        </patternFill>
      </fill>
    </dxf>
    <dxf>
      <font>
        <b val="0"/>
        <color indexed="63"/>
      </font>
      <fill>
        <patternFill patternType="solid">
          <fgColor indexed="41"/>
          <bgColor indexed="27"/>
        </patternFill>
      </fill>
    </dxf>
    <dxf>
      <font>
        <b val="0"/>
        <color indexed="9"/>
      </font>
      <fill>
        <patternFill patternType="solid">
          <fgColor indexed="56"/>
          <bgColor indexed="62"/>
        </patternFill>
      </fill>
    </dxf>
    <dxf>
      <fill>
        <patternFill patternType="solid">
          <fgColor indexed="41"/>
          <bgColor indexed="27"/>
        </patternFill>
      </fill>
    </dxf>
    <dxf>
      <font>
        <b val="0"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PageLayoutView="0" workbookViewId="0" topLeftCell="A1">
      <selection activeCell="A16" sqref="A16"/>
    </sheetView>
  </sheetViews>
  <sheetFormatPr defaultColWidth="8.7109375" defaultRowHeight="12.75"/>
  <cols>
    <col min="1" max="1" width="24.421875" style="2" customWidth="1"/>
    <col min="2" max="16" width="8.8515625" style="2" customWidth="1"/>
    <col min="17" max="17" width="6.140625" style="2" customWidth="1"/>
    <col min="18" max="16384" width="8.7109375" style="2" customWidth="1"/>
  </cols>
  <sheetData>
    <row r="1" spans="1:17" ht="21" customHeight="1">
      <c r="A1" s="1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8" t="s">
        <v>5</v>
      </c>
      <c r="G1" s="6" t="s">
        <v>6</v>
      </c>
      <c r="H1" s="6" t="s">
        <v>7</v>
      </c>
      <c r="I1" s="9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39</v>
      </c>
      <c r="O1" s="6" t="s">
        <v>27</v>
      </c>
      <c r="P1" s="21" t="s">
        <v>13</v>
      </c>
      <c r="Q1" s="25" t="s">
        <v>51</v>
      </c>
    </row>
    <row r="2" spans="1:17" ht="21" customHeight="1">
      <c r="A2" s="3" t="s">
        <v>14</v>
      </c>
      <c r="B2" s="4" t="s">
        <v>15</v>
      </c>
      <c r="C2" s="4" t="s">
        <v>16</v>
      </c>
      <c r="D2" s="4" t="s">
        <v>17</v>
      </c>
      <c r="E2" s="5" t="s">
        <v>18</v>
      </c>
      <c r="F2" s="4" t="s">
        <v>19</v>
      </c>
      <c r="G2" s="5" t="s">
        <v>20</v>
      </c>
      <c r="H2" s="4" t="s">
        <v>21</v>
      </c>
      <c r="I2" s="4" t="s">
        <v>22</v>
      </c>
      <c r="J2" s="4" t="s">
        <v>23</v>
      </c>
      <c r="K2" s="4" t="s">
        <v>24</v>
      </c>
      <c r="L2" s="4" t="s">
        <v>25</v>
      </c>
      <c r="M2" s="4" t="s">
        <v>26</v>
      </c>
      <c r="N2" s="4" t="s">
        <v>27</v>
      </c>
      <c r="O2" s="4" t="s">
        <v>40</v>
      </c>
      <c r="P2" s="22" t="s">
        <v>27</v>
      </c>
      <c r="Q2" s="26" t="s">
        <v>52</v>
      </c>
    </row>
    <row r="3" spans="1:17" ht="18.75" customHeight="1">
      <c r="A3" s="20" t="s">
        <v>50</v>
      </c>
      <c r="B3" s="7" t="s">
        <v>28</v>
      </c>
      <c r="C3" s="7"/>
      <c r="D3" s="7"/>
      <c r="E3" s="7" t="s">
        <v>29</v>
      </c>
      <c r="F3" s="7"/>
      <c r="G3" s="7" t="s">
        <v>28</v>
      </c>
      <c r="H3" s="7" t="s">
        <v>30</v>
      </c>
      <c r="I3" s="7"/>
      <c r="J3" s="7"/>
      <c r="K3" s="7" t="s">
        <v>31</v>
      </c>
      <c r="L3" s="7"/>
      <c r="M3" s="7"/>
      <c r="N3" s="7" t="s">
        <v>32</v>
      </c>
      <c r="O3" s="7" t="s">
        <v>41</v>
      </c>
      <c r="P3" s="23" t="s">
        <v>32</v>
      </c>
      <c r="Q3" s="26" t="s">
        <v>53</v>
      </c>
    </row>
    <row r="4" spans="1:17" ht="24" customHeight="1">
      <c r="A4" s="11" t="s">
        <v>42</v>
      </c>
      <c r="B4" s="13">
        <v>55</v>
      </c>
      <c r="C4" s="14">
        <v>71</v>
      </c>
      <c r="D4" s="14">
        <v>55</v>
      </c>
      <c r="E4" s="14">
        <v>35</v>
      </c>
      <c r="F4" s="14">
        <v>61</v>
      </c>
      <c r="G4" s="14">
        <v>65</v>
      </c>
      <c r="H4" s="14">
        <v>73</v>
      </c>
      <c r="I4" s="14">
        <v>55</v>
      </c>
      <c r="J4" s="14">
        <v>65</v>
      </c>
      <c r="K4" s="14">
        <v>62</v>
      </c>
      <c r="L4" s="14">
        <v>77</v>
      </c>
      <c r="M4" s="15">
        <v>80</v>
      </c>
      <c r="N4" s="10">
        <f>SUM(B4:M4)</f>
        <v>754</v>
      </c>
      <c r="O4" s="10">
        <f>SUM(MIN(B4:M4),MAX(B4:M4))</f>
        <v>115</v>
      </c>
      <c r="P4" s="24">
        <f>(N4-O4)/10</f>
        <v>63.9</v>
      </c>
      <c r="Q4" s="32">
        <v>10</v>
      </c>
    </row>
    <row r="5" spans="1:17" ht="24" customHeight="1">
      <c r="A5" s="11" t="s">
        <v>33</v>
      </c>
      <c r="B5" s="16">
        <v>95</v>
      </c>
      <c r="C5" s="17">
        <v>80</v>
      </c>
      <c r="D5" s="18">
        <v>63</v>
      </c>
      <c r="E5" s="17">
        <v>51</v>
      </c>
      <c r="F5" s="17">
        <v>92</v>
      </c>
      <c r="G5" s="17">
        <v>89.5</v>
      </c>
      <c r="H5" s="17">
        <v>91</v>
      </c>
      <c r="I5" s="17">
        <v>88</v>
      </c>
      <c r="J5" s="18">
        <v>100</v>
      </c>
      <c r="K5" s="17">
        <v>90</v>
      </c>
      <c r="L5" s="17">
        <v>88</v>
      </c>
      <c r="M5" s="19">
        <v>76</v>
      </c>
      <c r="N5" s="10">
        <f aca="true" t="shared" si="0" ref="N5:N16">SUM(B5:M5)</f>
        <v>1003.5</v>
      </c>
      <c r="O5" s="10">
        <f aca="true" t="shared" si="1" ref="O5:O16">SUM(MIN(B5:M5),MAX(B5:M5))</f>
        <v>151</v>
      </c>
      <c r="P5" s="24">
        <f aca="true" t="shared" si="2" ref="P5:P16">(N5-O5)/10</f>
        <v>85.25</v>
      </c>
      <c r="Q5" s="32">
        <v>1</v>
      </c>
    </row>
    <row r="6" spans="1:17" ht="45">
      <c r="A6" s="12" t="s">
        <v>43</v>
      </c>
      <c r="B6" s="16">
        <v>24</v>
      </c>
      <c r="C6" s="17">
        <v>56</v>
      </c>
      <c r="D6" s="18">
        <v>52</v>
      </c>
      <c r="E6" s="17">
        <v>50</v>
      </c>
      <c r="F6" s="17">
        <v>51</v>
      </c>
      <c r="G6" s="17">
        <v>54</v>
      </c>
      <c r="H6" s="17">
        <v>55</v>
      </c>
      <c r="I6" s="17">
        <v>59</v>
      </c>
      <c r="J6" s="18">
        <v>70</v>
      </c>
      <c r="K6" s="17">
        <v>40</v>
      </c>
      <c r="L6" s="17">
        <v>58</v>
      </c>
      <c r="M6" s="19">
        <v>54</v>
      </c>
      <c r="N6" s="10">
        <f t="shared" si="0"/>
        <v>623</v>
      </c>
      <c r="O6" s="10">
        <f t="shared" si="1"/>
        <v>94</v>
      </c>
      <c r="P6" s="24">
        <f t="shared" si="2"/>
        <v>52.9</v>
      </c>
      <c r="Q6" s="32">
        <v>13</v>
      </c>
    </row>
    <row r="7" spans="1:17" ht="24" customHeight="1">
      <c r="A7" s="11" t="s">
        <v>34</v>
      </c>
      <c r="B7" s="16">
        <v>71</v>
      </c>
      <c r="C7" s="17">
        <v>76</v>
      </c>
      <c r="D7" s="18">
        <v>52</v>
      </c>
      <c r="E7" s="17">
        <v>23</v>
      </c>
      <c r="F7" s="17">
        <v>75</v>
      </c>
      <c r="G7" s="17">
        <v>83</v>
      </c>
      <c r="H7" s="17">
        <v>90</v>
      </c>
      <c r="I7" s="17">
        <v>78</v>
      </c>
      <c r="J7" s="18">
        <v>80</v>
      </c>
      <c r="K7" s="17">
        <v>71</v>
      </c>
      <c r="L7" s="17">
        <v>88</v>
      </c>
      <c r="M7" s="19">
        <v>52</v>
      </c>
      <c r="N7" s="10">
        <f t="shared" si="0"/>
        <v>839</v>
      </c>
      <c r="O7" s="10">
        <f t="shared" si="1"/>
        <v>113</v>
      </c>
      <c r="P7" s="24">
        <f t="shared" si="2"/>
        <v>72.6</v>
      </c>
      <c r="Q7" s="32">
        <v>5</v>
      </c>
    </row>
    <row r="8" spans="1:17" ht="30">
      <c r="A8" s="11" t="s">
        <v>44</v>
      </c>
      <c r="B8" s="16">
        <v>84</v>
      </c>
      <c r="C8" s="17">
        <v>74</v>
      </c>
      <c r="D8" s="18">
        <v>81</v>
      </c>
      <c r="E8" s="17">
        <v>75</v>
      </c>
      <c r="F8" s="17">
        <v>83</v>
      </c>
      <c r="G8" s="17">
        <v>77.5</v>
      </c>
      <c r="H8" s="17">
        <v>80</v>
      </c>
      <c r="I8" s="17">
        <v>73</v>
      </c>
      <c r="J8" s="18">
        <v>77</v>
      </c>
      <c r="K8" s="17">
        <v>68</v>
      </c>
      <c r="L8" s="17">
        <v>70</v>
      </c>
      <c r="M8" s="19">
        <v>69</v>
      </c>
      <c r="N8" s="10">
        <f t="shared" si="0"/>
        <v>911.5</v>
      </c>
      <c r="O8" s="10">
        <f t="shared" si="1"/>
        <v>152</v>
      </c>
      <c r="P8" s="24">
        <f t="shared" si="2"/>
        <v>75.95</v>
      </c>
      <c r="Q8" s="32">
        <v>3</v>
      </c>
    </row>
    <row r="9" spans="1:17" ht="24" customHeight="1">
      <c r="A9" s="11" t="s">
        <v>46</v>
      </c>
      <c r="B9" s="16">
        <v>75</v>
      </c>
      <c r="C9" s="17">
        <v>73</v>
      </c>
      <c r="D9" s="18">
        <v>62</v>
      </c>
      <c r="E9" s="17">
        <v>45</v>
      </c>
      <c r="F9" s="17">
        <v>81</v>
      </c>
      <c r="G9" s="17">
        <v>73.5</v>
      </c>
      <c r="H9" s="17">
        <v>55</v>
      </c>
      <c r="I9" s="17">
        <v>81</v>
      </c>
      <c r="J9" s="18">
        <v>47</v>
      </c>
      <c r="K9" s="17">
        <v>82</v>
      </c>
      <c r="L9" s="17">
        <v>63</v>
      </c>
      <c r="M9" s="19">
        <v>61</v>
      </c>
      <c r="N9" s="10">
        <f t="shared" si="0"/>
        <v>798.5</v>
      </c>
      <c r="O9" s="10">
        <f t="shared" si="1"/>
        <v>127</v>
      </c>
      <c r="P9" s="24">
        <f t="shared" si="2"/>
        <v>67.15</v>
      </c>
      <c r="Q9" s="32">
        <v>9</v>
      </c>
    </row>
    <row r="10" spans="1:17" ht="24" customHeight="1">
      <c r="A10" s="11" t="s">
        <v>47</v>
      </c>
      <c r="B10" s="16">
        <v>62</v>
      </c>
      <c r="C10" s="17">
        <v>93</v>
      </c>
      <c r="D10" s="18">
        <v>81</v>
      </c>
      <c r="E10" s="17">
        <v>75</v>
      </c>
      <c r="F10" s="17">
        <v>53</v>
      </c>
      <c r="G10" s="17">
        <v>77</v>
      </c>
      <c r="H10" s="17">
        <v>74</v>
      </c>
      <c r="I10" s="17">
        <v>84</v>
      </c>
      <c r="J10" s="18">
        <v>52</v>
      </c>
      <c r="K10" s="17">
        <v>89</v>
      </c>
      <c r="L10" s="17">
        <v>71</v>
      </c>
      <c r="M10" s="19">
        <v>94</v>
      </c>
      <c r="N10" s="10">
        <f t="shared" si="0"/>
        <v>905</v>
      </c>
      <c r="O10" s="10">
        <f t="shared" si="1"/>
        <v>146</v>
      </c>
      <c r="P10" s="24">
        <f t="shared" si="2"/>
        <v>75.9</v>
      </c>
      <c r="Q10" s="32">
        <v>4</v>
      </c>
    </row>
    <row r="11" spans="1:17" ht="30">
      <c r="A11" s="11" t="s">
        <v>45</v>
      </c>
      <c r="B11" s="16">
        <v>77</v>
      </c>
      <c r="C11" s="17">
        <v>67</v>
      </c>
      <c r="D11" s="18">
        <v>55</v>
      </c>
      <c r="E11" s="17">
        <v>42</v>
      </c>
      <c r="F11" s="17">
        <v>74</v>
      </c>
      <c r="G11" s="17">
        <v>70.5</v>
      </c>
      <c r="H11" s="17">
        <v>85</v>
      </c>
      <c r="I11" s="17">
        <v>54</v>
      </c>
      <c r="J11" s="18">
        <v>90</v>
      </c>
      <c r="K11" s="17">
        <v>79</v>
      </c>
      <c r="L11" s="17">
        <v>62</v>
      </c>
      <c r="M11" s="19">
        <v>57</v>
      </c>
      <c r="N11" s="10">
        <f t="shared" si="0"/>
        <v>812.5</v>
      </c>
      <c r="O11" s="10">
        <f t="shared" si="1"/>
        <v>132</v>
      </c>
      <c r="P11" s="24">
        <f t="shared" si="2"/>
        <v>68.05</v>
      </c>
      <c r="Q11" s="32">
        <v>7</v>
      </c>
    </row>
    <row r="12" spans="1:17" ht="24" customHeight="1">
      <c r="A12" s="11" t="s">
        <v>35</v>
      </c>
      <c r="B12" s="16">
        <v>39</v>
      </c>
      <c r="C12" s="17">
        <v>68</v>
      </c>
      <c r="D12" s="18">
        <v>64</v>
      </c>
      <c r="E12" s="17">
        <v>53</v>
      </c>
      <c r="F12" s="17">
        <v>71</v>
      </c>
      <c r="G12" s="17">
        <v>65.5</v>
      </c>
      <c r="H12" s="17">
        <v>89</v>
      </c>
      <c r="I12" s="17">
        <v>55</v>
      </c>
      <c r="J12" s="18">
        <v>85</v>
      </c>
      <c r="K12" s="17">
        <v>44</v>
      </c>
      <c r="L12" s="17">
        <v>100</v>
      </c>
      <c r="M12" s="19">
        <v>80</v>
      </c>
      <c r="N12" s="10">
        <f t="shared" si="0"/>
        <v>813.5</v>
      </c>
      <c r="O12" s="10">
        <f t="shared" si="1"/>
        <v>139</v>
      </c>
      <c r="P12" s="24">
        <f t="shared" si="2"/>
        <v>67.45</v>
      </c>
      <c r="Q12" s="32">
        <v>8</v>
      </c>
    </row>
    <row r="13" spans="1:17" ht="24" customHeight="1">
      <c r="A13" s="11" t="s">
        <v>48</v>
      </c>
      <c r="B13" s="16">
        <v>52</v>
      </c>
      <c r="C13" s="17">
        <v>65</v>
      </c>
      <c r="D13" s="18">
        <v>53</v>
      </c>
      <c r="E13" s="17">
        <v>40</v>
      </c>
      <c r="F13" s="17">
        <v>63</v>
      </c>
      <c r="G13" s="17">
        <v>58</v>
      </c>
      <c r="H13" s="17">
        <v>53</v>
      </c>
      <c r="I13" s="17">
        <v>53</v>
      </c>
      <c r="J13" s="18">
        <v>65</v>
      </c>
      <c r="K13" s="17">
        <v>46</v>
      </c>
      <c r="L13" s="17">
        <v>77</v>
      </c>
      <c r="M13" s="19">
        <v>64</v>
      </c>
      <c r="N13" s="10">
        <f t="shared" si="0"/>
        <v>689</v>
      </c>
      <c r="O13" s="10">
        <f t="shared" si="1"/>
        <v>117</v>
      </c>
      <c r="P13" s="24">
        <f t="shared" si="2"/>
        <v>57.2</v>
      </c>
      <c r="Q13" s="32">
        <v>12</v>
      </c>
    </row>
    <row r="14" spans="1:17" ht="30">
      <c r="A14" s="11" t="s">
        <v>54</v>
      </c>
      <c r="B14" s="16">
        <v>69</v>
      </c>
      <c r="C14" s="17">
        <v>96</v>
      </c>
      <c r="D14" s="18">
        <v>68</v>
      </c>
      <c r="E14" s="17">
        <v>53</v>
      </c>
      <c r="F14" s="17">
        <v>75</v>
      </c>
      <c r="G14" s="17">
        <v>81.5</v>
      </c>
      <c r="H14" s="17">
        <v>81</v>
      </c>
      <c r="I14" s="17">
        <v>79</v>
      </c>
      <c r="J14" s="18">
        <v>95</v>
      </c>
      <c r="K14" s="17">
        <v>88</v>
      </c>
      <c r="L14" s="17">
        <v>95</v>
      </c>
      <c r="M14" s="19">
        <v>93</v>
      </c>
      <c r="N14" s="10">
        <f t="shared" si="0"/>
        <v>973.5</v>
      </c>
      <c r="O14" s="10">
        <f t="shared" si="1"/>
        <v>149</v>
      </c>
      <c r="P14" s="24">
        <f t="shared" si="2"/>
        <v>82.45</v>
      </c>
      <c r="Q14" s="32">
        <v>2</v>
      </c>
    </row>
    <row r="15" spans="1:17" ht="30">
      <c r="A15" s="11" t="s">
        <v>36</v>
      </c>
      <c r="B15" s="16">
        <v>56</v>
      </c>
      <c r="C15" s="17">
        <v>81</v>
      </c>
      <c r="D15" s="18">
        <v>43</v>
      </c>
      <c r="E15" s="17">
        <v>51</v>
      </c>
      <c r="F15" s="17">
        <v>82</v>
      </c>
      <c r="G15" s="17">
        <v>73</v>
      </c>
      <c r="H15" s="17">
        <v>90</v>
      </c>
      <c r="I15" s="17">
        <v>70</v>
      </c>
      <c r="J15" s="18">
        <v>85</v>
      </c>
      <c r="K15" s="17">
        <v>44</v>
      </c>
      <c r="L15" s="17">
        <v>88</v>
      </c>
      <c r="M15" s="19">
        <v>59</v>
      </c>
      <c r="N15" s="10">
        <f t="shared" si="0"/>
        <v>822</v>
      </c>
      <c r="O15" s="10">
        <f t="shared" si="1"/>
        <v>133</v>
      </c>
      <c r="P15" s="24">
        <f t="shared" si="2"/>
        <v>68.9</v>
      </c>
      <c r="Q15" s="32">
        <v>6</v>
      </c>
    </row>
    <row r="16" spans="1:17" ht="24" customHeight="1" thickBot="1">
      <c r="A16" s="11" t="s">
        <v>49</v>
      </c>
      <c r="B16" s="16">
        <v>44</v>
      </c>
      <c r="C16" s="17">
        <v>73</v>
      </c>
      <c r="D16" s="18">
        <v>52</v>
      </c>
      <c r="E16" s="17">
        <v>49</v>
      </c>
      <c r="F16" s="17">
        <v>58</v>
      </c>
      <c r="G16" s="17">
        <v>70.5</v>
      </c>
      <c r="H16" s="17">
        <v>62</v>
      </c>
      <c r="I16" s="17">
        <v>71</v>
      </c>
      <c r="J16" s="18">
        <v>80</v>
      </c>
      <c r="K16" s="17">
        <v>73</v>
      </c>
      <c r="L16" s="17">
        <v>27</v>
      </c>
      <c r="M16" s="19">
        <v>59</v>
      </c>
      <c r="N16" s="10">
        <f t="shared" si="0"/>
        <v>718.5</v>
      </c>
      <c r="O16" s="10">
        <f t="shared" si="1"/>
        <v>107</v>
      </c>
      <c r="P16" s="24">
        <f t="shared" si="2"/>
        <v>61.15</v>
      </c>
      <c r="Q16" s="33">
        <v>11</v>
      </c>
    </row>
    <row r="17" spans="1:17" ht="24" customHeight="1" thickBot="1">
      <c r="A17" s="34" t="s">
        <v>37</v>
      </c>
      <c r="B17" s="34"/>
      <c r="C17" s="34"/>
      <c r="D17" s="27"/>
      <c r="E17" s="34" t="s">
        <v>38</v>
      </c>
      <c r="F17" s="34"/>
      <c r="G17" s="34"/>
      <c r="H17" s="34"/>
      <c r="I17" s="28"/>
      <c r="J17" s="29"/>
      <c r="K17" s="29"/>
      <c r="L17" s="29"/>
      <c r="M17" s="29"/>
      <c r="N17" s="29"/>
      <c r="O17" s="29"/>
      <c r="P17" s="30"/>
      <c r="Q17" s="31"/>
    </row>
    <row r="19" ht="21" customHeight="1"/>
    <row r="20" ht="21" customHeight="1"/>
    <row r="21" ht="21" customHeight="1"/>
    <row r="22" ht="21" customHeight="1"/>
    <row r="23" ht="16.5" customHeight="1"/>
  </sheetData>
  <sheetProtection password="C768" sheet="1" formatColumns="0" formatRows="0" insertRows="0" insertHyperlinks="0" deleteRows="0" sort="0" autoFilter="0" pivotTables="0"/>
  <mergeCells count="2">
    <mergeCell ref="A17:C17"/>
    <mergeCell ref="E17:H17"/>
  </mergeCells>
  <conditionalFormatting sqref="B4:M4">
    <cfRule type="cellIs" priority="1" dxfId="1" operator="equal" stopIfTrue="1">
      <formula>MIN($B$4:$M$4)</formula>
    </cfRule>
    <cfRule type="cellIs" priority="2" dxfId="0" operator="equal" stopIfTrue="1">
      <formula>MAX($B$4:$M$4)</formula>
    </cfRule>
  </conditionalFormatting>
  <conditionalFormatting sqref="B5:M5">
    <cfRule type="cellIs" priority="3" dxfId="26" operator="equal" stopIfTrue="1">
      <formula>MIN($B$5:$M$5)</formula>
    </cfRule>
    <cfRule type="cellIs" priority="4" dxfId="0" operator="equal" stopIfTrue="1">
      <formula>MAX($B$5:$M$5)</formula>
    </cfRule>
  </conditionalFormatting>
  <conditionalFormatting sqref="B6:M6">
    <cfRule type="cellIs" priority="5" dxfId="26" operator="equal" stopIfTrue="1">
      <formula>MIN($B$6:$M$6)</formula>
    </cfRule>
    <cfRule type="cellIs" priority="6" dxfId="0" operator="equal" stopIfTrue="1">
      <formula>MAX($B$6:$M$6)</formula>
    </cfRule>
  </conditionalFormatting>
  <conditionalFormatting sqref="B7:M7">
    <cfRule type="cellIs" priority="9" dxfId="26" operator="equal" stopIfTrue="1">
      <formula>MIN($B$7:$M$7)</formula>
    </cfRule>
    <cfRule type="cellIs" priority="10" dxfId="0" operator="equal" stopIfTrue="1">
      <formula>MAX($B$7:$M$7)</formula>
    </cfRule>
  </conditionalFormatting>
  <conditionalFormatting sqref="B8:M8">
    <cfRule type="cellIs" priority="11" dxfId="26" operator="equal" stopIfTrue="1">
      <formula>MIN($B$8:$M$8)</formula>
    </cfRule>
    <cfRule type="cellIs" priority="12" dxfId="0" operator="equal" stopIfTrue="1">
      <formula>MAX($B$8:$M$8)</formula>
    </cfRule>
  </conditionalFormatting>
  <conditionalFormatting sqref="B9:M9">
    <cfRule type="cellIs" priority="13" dxfId="26" operator="equal" stopIfTrue="1">
      <formula>MIN($B$9:$M$9)</formula>
    </cfRule>
    <cfRule type="cellIs" priority="14" dxfId="0" operator="equal" stopIfTrue="1">
      <formula>MAX($B$9:$M$9)</formula>
    </cfRule>
  </conditionalFormatting>
  <conditionalFormatting sqref="B10:M10">
    <cfRule type="cellIs" priority="15" dxfId="26" operator="equal" stopIfTrue="1">
      <formula>MIN($B$10:$M$10)</formula>
    </cfRule>
    <cfRule type="cellIs" priority="16" dxfId="0" operator="equal" stopIfTrue="1">
      <formula>MAX($B$10:$M$10)</formula>
    </cfRule>
  </conditionalFormatting>
  <conditionalFormatting sqref="B11:M11">
    <cfRule type="cellIs" priority="17" dxfId="26" operator="equal" stopIfTrue="1">
      <formula>MIN($B$11:$M$11)</formula>
    </cfRule>
    <cfRule type="cellIs" priority="18" dxfId="0" operator="equal" stopIfTrue="1">
      <formula>MAX($B$11:$M$11)</formula>
    </cfRule>
  </conditionalFormatting>
  <conditionalFormatting sqref="B12:M12">
    <cfRule type="cellIs" priority="19" dxfId="26" operator="equal" stopIfTrue="1">
      <formula>MIN($B$12:$M$12)</formula>
    </cfRule>
    <cfRule type="cellIs" priority="20" dxfId="0" operator="equal" stopIfTrue="1">
      <formula>MAX($B$12:$M$12)</formula>
    </cfRule>
  </conditionalFormatting>
  <conditionalFormatting sqref="B13:M13">
    <cfRule type="cellIs" priority="21" dxfId="26" operator="equal" stopIfTrue="1">
      <formula>MIN($B$13:$M$13)</formula>
    </cfRule>
    <cfRule type="cellIs" priority="22" dxfId="0" operator="equal" stopIfTrue="1">
      <formula>MAX($B$13:$M$13)</formula>
    </cfRule>
  </conditionalFormatting>
  <conditionalFormatting sqref="B14:M14">
    <cfRule type="cellIs" priority="23" dxfId="26" operator="equal" stopIfTrue="1">
      <formula>MIN($B$14:$M$14)</formula>
    </cfRule>
    <cfRule type="cellIs" priority="24" dxfId="0" operator="equal" stopIfTrue="1">
      <formula>MAX($B$14:$M$14)</formula>
    </cfRule>
  </conditionalFormatting>
  <conditionalFormatting sqref="B15:M15">
    <cfRule type="cellIs" priority="25" dxfId="26" operator="equal" stopIfTrue="1">
      <formula>MIN($B$15:$M$15)</formula>
    </cfRule>
    <cfRule type="cellIs" priority="26" dxfId="0" operator="equal" stopIfTrue="1">
      <formula>MAX($B$15:$M$15)</formula>
    </cfRule>
  </conditionalFormatting>
  <conditionalFormatting sqref="B16:M16">
    <cfRule type="cellIs" priority="27" dxfId="26" operator="equal" stopIfTrue="1">
      <formula>MIN($B$16:$M$16)</formula>
    </cfRule>
    <cfRule type="cellIs" priority="28" dxfId="0" operator="equal" stopIfTrue="1">
      <formula>MAX($B$16:$M$16)</formula>
    </cfRule>
  </conditionalFormatting>
  <printOptions/>
  <pageMargins left="0.25" right="0.25" top="0.75" bottom="0.75" header="0.5118055555555555" footer="0.5118055555555555"/>
  <pageSetup fitToHeight="0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puncheto</dc:creator>
  <cp:keywords/>
  <dc:description/>
  <cp:lastModifiedBy>Slav</cp:lastModifiedBy>
  <cp:lastPrinted>2015-02-13T13:06:34Z</cp:lastPrinted>
  <dcterms:created xsi:type="dcterms:W3CDTF">2015-02-14T13:14:53Z</dcterms:created>
  <dcterms:modified xsi:type="dcterms:W3CDTF">2015-03-23T07:45:52Z</dcterms:modified>
  <cp:category/>
  <cp:version/>
  <cp:contentType/>
  <cp:contentStatus/>
</cp:coreProperties>
</file>